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44" windowHeight="12828"/>
  </bookViews>
  <sheets>
    <sheet name="Data" sheetId="1" r:id="rId1"/>
    <sheet name="Measurement Chart" sheetId="2" r:id="rId2"/>
    <sheet name="Weight and BMI Chart" sheetId="3" r:id="rId3"/>
    <sheet name="Weight and Body Fat Chart" sheetId="4" r:id="rId4"/>
  </sheets>
  <calcPr calcId="144525"/>
</workbook>
</file>

<file path=xl/sharedStrings.xml><?xml version="1.0" encoding="utf-8"?>
<sst xmlns="http://schemas.openxmlformats.org/spreadsheetml/2006/main" count="20" uniqueCount="18">
  <si>
    <t>Male Health Status Table</t>
  </si>
  <si>
    <t>Height (m)</t>
  </si>
  <si>
    <t>Height(cm)</t>
  </si>
  <si>
    <t>DATE</t>
  </si>
  <si>
    <t>WEIGHT (kg)</t>
  </si>
  <si>
    <t>BUST (cm)</t>
  </si>
  <si>
    <t>WAIST (cm)</t>
  </si>
  <si>
    <t>ARM (cm)</t>
  </si>
  <si>
    <t>Estimated lean body mass</t>
  </si>
  <si>
    <t>Estimated body fat weight</t>
  </si>
  <si>
    <t>Estimated body fat percentage</t>
  </si>
  <si>
    <t>Estimated body mass index (BMI)</t>
  </si>
  <si>
    <t>WPS Academy</t>
  </si>
  <si>
    <t>Weight and BMI Chart</t>
  </si>
  <si>
    <t>Weight and BMI Chart'!C27</t>
  </si>
  <si>
    <t>Email</t>
  </si>
  <si>
    <t xml:space="preserve">Diet Daily	</t>
  </si>
  <si>
    <t>Other Excel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</si>
</sst>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m/d/yyyy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2"/>
      <name val="Arial"/>
      <charset val="134"/>
    </font>
    <font>
      <sz val="8"/>
      <name val="Arial"/>
      <charset val="134"/>
    </font>
    <font>
      <b/>
      <sz val="22"/>
      <color rgb="FF215968"/>
      <name val="Arial"/>
      <charset val="134"/>
    </font>
    <font>
      <sz val="10"/>
      <name val="Arial"/>
      <charset val="134"/>
    </font>
    <font>
      <b/>
      <sz val="18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9"/>
      <color rgb="FFFFFFFF"/>
      <name val="Arial"/>
      <charset val="134"/>
    </font>
    <font>
      <sz val="8"/>
      <color rgb="FF000000"/>
      <name val="Arial"/>
      <charset val="134"/>
    </font>
    <font>
      <sz val="12"/>
      <color rgb="FFFFFFFF"/>
      <name val="Arial"/>
      <charset val="134"/>
    </font>
    <font>
      <sz val="12"/>
      <color rgb="FF000000"/>
      <name val="Arial"/>
      <charset val="134"/>
    </font>
    <font>
      <u/>
      <sz val="12"/>
      <color indexed="20"/>
      <name val="宋体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1859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9F1F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0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9" borderId="11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 vertical="center"/>
    </xf>
    <xf numFmtId="0" fontId="11" fillId="8" borderId="2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2" fillId="8" borderId="3" xfId="0" applyFont="1" applyFill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9001109877913"/>
          <c:y val="0.066884176182708"/>
          <c:w val="0.782463928967813"/>
          <c:h val="0.805872756933116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BUST (cm)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50000"/>
                  <a:alpha val="100000"/>
                </a:schemeClr>
              </a:solidFill>
              <a:prstDash val="solid"/>
              <a:round/>
            </a:ln>
          </c:spPr>
          <c:dLbls>
            <c:delete val="1"/>
          </c:dLbls>
          <c:cat>
            <c:numRef>
              <c:f>Data!$A$7:$A$21</c:f>
              <c:numCache>
                <c:formatCode>m/d/yyyy</c:formatCode>
                <c:ptCount val="15"/>
                <c:pt idx="0" c:formatCode="m/d/yyyy">
                  <c:v>44357</c:v>
                </c:pt>
                <c:pt idx="1" c:formatCode="m/d/yyyy">
                  <c:v>44358</c:v>
                </c:pt>
                <c:pt idx="2" c:formatCode="m/d/yyyy">
                  <c:v>44359</c:v>
                </c:pt>
                <c:pt idx="3" c:formatCode="m/d/yyyy">
                  <c:v>44360</c:v>
                </c:pt>
                <c:pt idx="4" c:formatCode="m/d/yyyy">
                  <c:v>44361</c:v>
                </c:pt>
                <c:pt idx="5" c:formatCode="m/d/yyyy">
                  <c:v>44362</c:v>
                </c:pt>
                <c:pt idx="6" c:formatCode="m/d/yyyy">
                  <c:v>44363</c:v>
                </c:pt>
                <c:pt idx="7" c:formatCode="m/d/yyyy">
                  <c:v>44364</c:v>
                </c:pt>
                <c:pt idx="8" c:formatCode="m/d/yyyy">
                  <c:v>44365</c:v>
                </c:pt>
                <c:pt idx="9" c:formatCode="m/d/yyyy">
                  <c:v>44366</c:v>
                </c:pt>
                <c:pt idx="10" c:formatCode="m/d/yyyy">
                  <c:v>44367</c:v>
                </c:pt>
                <c:pt idx="11" c:formatCode="m/d/yyyy">
                  <c:v>44368</c:v>
                </c:pt>
                <c:pt idx="12" c:formatCode="m/d/yyyy">
                  <c:v>44369</c:v>
                </c:pt>
                <c:pt idx="13" c:formatCode="m/d/yyyy">
                  <c:v>44370</c:v>
                </c:pt>
                <c:pt idx="14" c:formatCode="m/d/yyyy">
                  <c:v>44371</c:v>
                </c:pt>
              </c:numCache>
            </c:numRef>
          </c:cat>
          <c:val>
            <c:numRef>
              <c:f>Data!$C$7:$C$21</c:f>
              <c:numCache>
                <c:formatCode>0.00</c:formatCode>
                <c:ptCount val="15"/>
                <c:pt idx="0">
                  <c:v>106.68</c:v>
                </c:pt>
                <c:pt idx="1">
                  <c:v>106.68</c:v>
                </c:pt>
                <c:pt idx="2">
                  <c:v>106.68</c:v>
                </c:pt>
                <c:pt idx="3">
                  <c:v>106.68</c:v>
                </c:pt>
                <c:pt idx="4">
                  <c:v>107.95</c:v>
                </c:pt>
                <c:pt idx="5">
                  <c:v>107.95</c:v>
                </c:pt>
                <c:pt idx="6">
                  <c:v>107.95</c:v>
                </c:pt>
                <c:pt idx="7">
                  <c:v>107.95</c:v>
                </c:pt>
                <c:pt idx="8">
                  <c:v>107.95</c:v>
                </c:pt>
                <c:pt idx="9">
                  <c:v>107.95</c:v>
                </c:pt>
                <c:pt idx="10">
                  <c:v>107.95</c:v>
                </c:pt>
                <c:pt idx="11">
                  <c:v>107.95</c:v>
                </c:pt>
                <c:pt idx="12">
                  <c:v>107.95</c:v>
                </c:pt>
                <c:pt idx="13">
                  <c:v>109.22</c:v>
                </c:pt>
                <c:pt idx="14">
                  <c:v>109.22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WAIST (cm)</c:v>
                </c:pt>
              </c:strCache>
            </c:strRef>
          </c:tx>
          <c:spPr>
            <a:ln w="28575" cap="rnd" cmpd="sng" algn="ctr">
              <a:solidFill>
                <a:schemeClr val="accent3"/>
              </a:solidFill>
              <a:prstDash val="solid"/>
              <a:round/>
            </a:ln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Data!$D$7:$D$21</c:f>
              <c:numCache>
                <c:formatCode>0.00</c:formatCode>
                <c:ptCount val="15"/>
                <c:pt idx="0">
                  <c:v>91.44</c:v>
                </c:pt>
                <c:pt idx="1">
                  <c:v>91.44</c:v>
                </c:pt>
                <c:pt idx="2">
                  <c:v>90.17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87.63</c:v>
                </c:pt>
                <c:pt idx="8">
                  <c:v>87.63</c:v>
                </c:pt>
                <c:pt idx="9">
                  <c:v>87.63</c:v>
                </c:pt>
                <c:pt idx="10">
                  <c:v>87.63</c:v>
                </c:pt>
                <c:pt idx="11">
                  <c:v>87.63</c:v>
                </c:pt>
                <c:pt idx="12">
                  <c:v>87.63</c:v>
                </c:pt>
                <c:pt idx="13">
                  <c:v>87.63</c:v>
                </c:pt>
                <c:pt idx="14">
                  <c:v>87.63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ARM (cm)</c:v>
                </c:pt>
              </c:strCache>
            </c:strRef>
          </c:tx>
          <c:spPr>
            <a:ln w="2857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Data!$E$7:$E$21</c:f>
              <c:numCache>
                <c:formatCode>General</c:formatCode>
                <c:ptCount val="15"/>
                <c:pt idx="0">
                  <c:v>86.36</c:v>
                </c:pt>
                <c:pt idx="1">
                  <c:v>86.36</c:v>
                </c:pt>
                <c:pt idx="2">
                  <c:v>85.34</c:v>
                </c:pt>
                <c:pt idx="3">
                  <c:v>83.82</c:v>
                </c:pt>
                <c:pt idx="4">
                  <c:v>83.82</c:v>
                </c:pt>
                <c:pt idx="5">
                  <c:v>83.82</c:v>
                </c:pt>
                <c:pt idx="6">
                  <c:v>83.82</c:v>
                </c:pt>
                <c:pt idx="7">
                  <c:v>83.82</c:v>
                </c:pt>
                <c:pt idx="8">
                  <c:v>83.82</c:v>
                </c:pt>
                <c:pt idx="9">
                  <c:v>83.82</c:v>
                </c:pt>
                <c:pt idx="10">
                  <c:v>83.82</c:v>
                </c:pt>
                <c:pt idx="11">
                  <c:v>83.82</c:v>
                </c:pt>
                <c:pt idx="12">
                  <c:v>83.82</c:v>
                </c:pt>
                <c:pt idx="13">
                  <c:v>83.82</c:v>
                </c:pt>
                <c:pt idx="14">
                  <c:v>83.82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005186"/>
        <c:axId val="21033826"/>
      </c:lineChart>
      <c:dateAx>
        <c:axId val="556005186"/>
        <c:scaling>
          <c:orientation val="minMax"/>
        </c:scaling>
        <c:delete val="1"/>
        <c:axPos val="b"/>
        <c:numFmt formatCode="m/d/yyyy" sourceLinked="0"/>
        <c:majorTickMark val="out"/>
        <c:minorTickMark val="none"/>
        <c:tickLblPos val="nextTo"/>
        <c:txPr>
          <a:bodyPr rot="-54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1033826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21033826"/>
        <c:scaling>
          <c:orientation val="minMax"/>
        </c:scaling>
        <c:delete val="0"/>
        <c:axPos val="l"/>
        <c:majorGridlines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r>
                  <a:rPr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rPr>
                  <a:t>cm</a:t>
                </a:r>
                <a:endParaRPr sz="10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微软雅黑" panose="020B0503020204020204" charset="-122"/>
                  <a:ea typeface="微软雅黑" panose="020B0503020204020204" charset="-122"/>
                  <a:cs typeface="微软雅黑" panose="020B0503020204020204" charset="-122"/>
                  <a:sym typeface="微软雅黑" panose="020B0503020204020204" charset="-122"/>
                </a:endParaRPr>
              </a:p>
            </c:rich>
          </c:tx>
          <c:layout>
            <c:manualLayout>
              <c:xMode val="edge"/>
              <c:yMode val="edge"/>
              <c:x val="0.0122086570477248"/>
              <c:y val="0.45350736242715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556005186"/>
        <c:crosses val="autoZero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>
        <c:manualLayout>
          <c:xMode val="edge"/>
          <c:yMode val="edge"/>
          <c:x val="0.893451720310766"/>
          <c:y val="0.4"/>
          <c:w val="0.095"/>
          <c:h val="0.196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txPr>
    <a:bodyPr wrap="square"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10210876803552"/>
          <c:y val="0.0880913539967374"/>
          <c:w val="0.820199778024418"/>
          <c:h val="0.608482871125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WEIGHT (kg)</c:v>
                </c:pt>
              </c:strCache>
            </c:strRef>
          </c:tx>
          <c:spPr>
            <a:solidFill>
              <a:srgbClr val="E3ECF7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Data!$A$7:$A$21</c:f>
              <c:numCache>
                <c:formatCode>m/d/yyyy</c:formatCode>
                <c:ptCount val="15"/>
                <c:pt idx="0" c:formatCode="m/d/yyyy">
                  <c:v>44357</c:v>
                </c:pt>
                <c:pt idx="1" c:formatCode="m/d/yyyy">
                  <c:v>44358</c:v>
                </c:pt>
                <c:pt idx="2" c:formatCode="m/d/yyyy">
                  <c:v>44359</c:v>
                </c:pt>
                <c:pt idx="3" c:formatCode="m/d/yyyy">
                  <c:v>44360</c:v>
                </c:pt>
                <c:pt idx="4" c:formatCode="m/d/yyyy">
                  <c:v>44361</c:v>
                </c:pt>
                <c:pt idx="5" c:formatCode="m/d/yyyy">
                  <c:v>44362</c:v>
                </c:pt>
                <c:pt idx="6" c:formatCode="m/d/yyyy">
                  <c:v>44363</c:v>
                </c:pt>
                <c:pt idx="7" c:formatCode="m/d/yyyy">
                  <c:v>44364</c:v>
                </c:pt>
                <c:pt idx="8" c:formatCode="m/d/yyyy">
                  <c:v>44365</c:v>
                </c:pt>
                <c:pt idx="9" c:formatCode="m/d/yyyy">
                  <c:v>44366</c:v>
                </c:pt>
                <c:pt idx="10" c:formatCode="m/d/yyyy">
                  <c:v>44367</c:v>
                </c:pt>
                <c:pt idx="11" c:formatCode="m/d/yyyy">
                  <c:v>44368</c:v>
                </c:pt>
                <c:pt idx="12" c:formatCode="m/d/yyyy">
                  <c:v>44369</c:v>
                </c:pt>
                <c:pt idx="13" c:formatCode="m/d/yyyy">
                  <c:v>44370</c:v>
                </c:pt>
                <c:pt idx="14" c:formatCode="m/d/yyyy">
                  <c:v>44371</c:v>
                </c:pt>
              </c:numCache>
            </c:numRef>
          </c:cat>
          <c:val>
            <c:numRef>
              <c:f>Data!$B$7:$B$21</c:f>
              <c:numCache>
                <c:formatCode>0.00</c:formatCode>
                <c:ptCount val="15"/>
                <c:pt idx="0">
                  <c:v>90.718</c:v>
                </c:pt>
                <c:pt idx="1">
                  <c:v>90.718</c:v>
                </c:pt>
                <c:pt idx="2">
                  <c:v>90.264</c:v>
                </c:pt>
                <c:pt idx="3">
                  <c:v>90.264</c:v>
                </c:pt>
                <c:pt idx="4">
                  <c:v>89.81</c:v>
                </c:pt>
                <c:pt idx="5">
                  <c:v>89.357</c:v>
                </c:pt>
                <c:pt idx="6">
                  <c:v>89.357</c:v>
                </c:pt>
                <c:pt idx="7">
                  <c:v>88.903</c:v>
                </c:pt>
                <c:pt idx="8">
                  <c:v>88.903</c:v>
                </c:pt>
                <c:pt idx="9">
                  <c:v>88.45</c:v>
                </c:pt>
                <c:pt idx="10">
                  <c:v>87.54</c:v>
                </c:pt>
                <c:pt idx="11">
                  <c:v>86.64</c:v>
                </c:pt>
                <c:pt idx="12">
                  <c:v>86.18</c:v>
                </c:pt>
                <c:pt idx="13">
                  <c:v>86.18</c:v>
                </c:pt>
                <c:pt idx="14">
                  <c:v>86.18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462775844"/>
        <c:axId val="188519142"/>
      </c:barChart>
      <c:lineChart>
        <c:grouping val="standard"/>
        <c:varyColors val="0"/>
        <c:ser>
          <c:idx val="0"/>
          <c:order val="1"/>
          <c:tx>
            <c:strRef>
              <c:f>Data!$I$6</c:f>
              <c:strCache>
                <c:ptCount val="1"/>
                <c:pt idx="0">
                  <c:v>Estimated body mass index (BMI)</c:v>
                </c:pt>
              </c:strCache>
            </c:strRef>
          </c:tx>
          <c:spPr>
            <a:ln w="12700" cap="rnd" cmpd="sng" algn="ctr">
              <a:solidFill>
                <a:srgbClr val="C0C0C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F4D80C"/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Data!$A$7:$A$21</c:f>
              <c:numCache>
                <c:formatCode>m/d/yyyy</c:formatCode>
                <c:ptCount val="15"/>
                <c:pt idx="0" c:formatCode="m/d/yyyy">
                  <c:v>44357</c:v>
                </c:pt>
                <c:pt idx="1" c:formatCode="m/d/yyyy">
                  <c:v>44358</c:v>
                </c:pt>
                <c:pt idx="2" c:formatCode="m/d/yyyy">
                  <c:v>44359</c:v>
                </c:pt>
                <c:pt idx="3" c:formatCode="m/d/yyyy">
                  <c:v>44360</c:v>
                </c:pt>
                <c:pt idx="4" c:formatCode="m/d/yyyy">
                  <c:v>44361</c:v>
                </c:pt>
                <c:pt idx="5" c:formatCode="m/d/yyyy">
                  <c:v>44362</c:v>
                </c:pt>
                <c:pt idx="6" c:formatCode="m/d/yyyy">
                  <c:v>44363</c:v>
                </c:pt>
                <c:pt idx="7" c:formatCode="m/d/yyyy">
                  <c:v>44364</c:v>
                </c:pt>
                <c:pt idx="8" c:formatCode="m/d/yyyy">
                  <c:v>44365</c:v>
                </c:pt>
                <c:pt idx="9" c:formatCode="m/d/yyyy">
                  <c:v>44366</c:v>
                </c:pt>
                <c:pt idx="10" c:formatCode="m/d/yyyy">
                  <c:v>44367</c:v>
                </c:pt>
                <c:pt idx="11" c:formatCode="m/d/yyyy">
                  <c:v>44368</c:v>
                </c:pt>
                <c:pt idx="12" c:formatCode="m/d/yyyy">
                  <c:v>44369</c:v>
                </c:pt>
                <c:pt idx="13" c:formatCode="m/d/yyyy">
                  <c:v>44370</c:v>
                </c:pt>
                <c:pt idx="14" c:formatCode="m/d/yyyy">
                  <c:v>44371</c:v>
                </c:pt>
              </c:numCache>
            </c:numRef>
          </c:cat>
          <c:val>
            <c:numRef>
              <c:f>Data!$I$7:$I$21</c:f>
              <c:numCache>
                <c:formatCode>0.00</c:formatCode>
                <c:ptCount val="15"/>
                <c:pt idx="0">
                  <c:v>26.8535961286396</c:v>
                </c:pt>
                <c:pt idx="1">
                  <c:v>26.8535961286396</c:v>
                </c:pt>
                <c:pt idx="2">
                  <c:v>26.719206783169</c:v>
                </c:pt>
                <c:pt idx="3">
                  <c:v>26.719206783169</c:v>
                </c:pt>
                <c:pt idx="4">
                  <c:v>26.5848174376984</c:v>
                </c:pt>
                <c:pt idx="5">
                  <c:v>26.450724104002</c:v>
                </c:pt>
                <c:pt idx="6">
                  <c:v>26.450724104002</c:v>
                </c:pt>
                <c:pt idx="7">
                  <c:v>26.3163347585314</c:v>
                </c:pt>
                <c:pt idx="8">
                  <c:v>26.3163347585314</c:v>
                </c:pt>
                <c:pt idx="9">
                  <c:v>26.1822414248349</c:v>
                </c:pt>
                <c:pt idx="10">
                  <c:v>25.9128707103454</c:v>
                </c:pt>
                <c:pt idx="11">
                  <c:v>25.6464601135975</c:v>
                </c:pt>
                <c:pt idx="12">
                  <c:v>25.5102946974819</c:v>
                </c:pt>
                <c:pt idx="13">
                  <c:v>25.5102946974819</c:v>
                </c:pt>
                <c:pt idx="14">
                  <c:v>25.5102946974819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073173"/>
        <c:axId val="205367976"/>
      </c:lineChart>
      <c:catAx>
        <c:axId val="4627758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88519142"/>
        <c:crosses val="autoZero"/>
        <c:auto val="0"/>
        <c:lblAlgn val="ctr"/>
        <c:lblOffset val="100"/>
        <c:tickLblSkip val="1"/>
        <c:noMultiLvlLbl val="0"/>
      </c:catAx>
      <c:valAx>
        <c:axId val="188519142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1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r>
                  <a:rPr sz="1100"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rPr>
                  <a:t>kg</a:t>
                </a:r>
                <a:endParaRPr sz="11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微软雅黑" panose="020B0503020204020204" charset="-122"/>
                  <a:ea typeface="微软雅黑" panose="020B0503020204020204" charset="-122"/>
                  <a:cs typeface="微软雅黑" panose="020B0503020204020204" charset="-122"/>
                  <a:sym typeface="微软雅黑" panose="020B0503020204020204" charset="-122"/>
                </a:endParaRPr>
              </a:p>
            </c:rich>
          </c:tx>
          <c:layout>
            <c:manualLayout>
              <c:xMode val="edge"/>
              <c:yMode val="edge"/>
              <c:x val="0.00443951165371809"/>
              <c:y val="0.3752038791761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62775844"/>
        <c:crosses val="autoZero"/>
        <c:crossBetween val="between"/>
      </c:valAx>
      <c:catAx>
        <c:axId val="999073173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05367976"/>
        <c:crosses val="autoZero"/>
        <c:auto val="0"/>
        <c:lblAlgn val="ctr"/>
        <c:lblOffset val="100"/>
        <c:noMultiLvlLbl val="0"/>
      </c:catAx>
      <c:valAx>
        <c:axId val="205367976"/>
        <c:scaling>
          <c:orientation val="minMax"/>
        </c:scaling>
        <c:delete val="0"/>
        <c:axPos val="r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100" b="1" i="0" u="none" strike="noStrike" kern="1200" baseline="0">
                    <a:solidFill>
                      <a:srgbClr val="000000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r>
                  <a:rPr lang="en-US" altLang="en-US" sz="1100"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rPr>
                  <a:t>BMI</a:t>
                </a:r>
                <a:endParaRPr lang="en-US" altLang="en-US" sz="11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微软雅黑" panose="020B0503020204020204" charset="-122"/>
                  <a:ea typeface="微软雅黑" panose="020B0503020204020204" charset="-122"/>
                  <a:cs typeface="微软雅黑" panose="020B0503020204020204" charset="-122"/>
                  <a:sym typeface="微软雅黑" panose="020B0503020204020204" charset="-122"/>
                </a:endParaRPr>
              </a:p>
            </c:rich>
          </c:tx>
          <c:layout>
            <c:manualLayout>
              <c:xMode val="edge"/>
              <c:yMode val="edge"/>
              <c:x val="0.944506104328524"/>
              <c:y val="0.36867867787713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99073173"/>
        <c:crosses val="max"/>
        <c:crossBetween val="between"/>
      </c:valAx>
      <c:spPr>
        <a:gradFill rotWithShape="0">
          <a:gsLst>
            <a:gs pos="0">
              <a:srgbClr val="EAEAEA"/>
            </a:gs>
            <a:gs pos="100000">
              <a:srgbClr val="FFFFFF"/>
            </a:gs>
          </a:gsLst>
          <a:path path="rect">
            <a:fillToRect r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1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>
        <c:manualLayout>
          <c:xMode val="edge"/>
          <c:yMode val="edge"/>
          <c:x val="0.214206437291898"/>
          <c:y val="0.861016949152542"/>
          <c:w val="0.5655"/>
          <c:h val="0.061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100" b="1" i="0" u="none" strike="noStrike" kern="1200" baseline="0">
              <a:solidFill>
                <a:srgbClr val="000000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100" b="0" i="0" u="none" strike="noStrike" baseline="0">
          <a:solidFill>
            <a:srgbClr val="000000">
              <a:alpha val="100000"/>
            </a:srgb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854605993340733"/>
          <c:y val="0.0962479608482872"/>
          <c:w val="0.81354051054384"/>
          <c:h val="0.641109298531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Data!$B$6</c:f>
              <c:strCache>
                <c:ptCount val="1"/>
                <c:pt idx="0">
                  <c:v>WEIGHT (kg)</c:v>
                </c:pt>
              </c:strCache>
            </c:strRef>
          </c:tx>
          <c:spPr>
            <a:solidFill>
              <a:srgbClr val="CEE0B8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Data!$A$7:$A$21</c:f>
              <c:numCache>
                <c:formatCode>m/d/yyyy</c:formatCode>
                <c:ptCount val="15"/>
                <c:pt idx="0" c:formatCode="m/d/yyyy">
                  <c:v>44357</c:v>
                </c:pt>
                <c:pt idx="1" c:formatCode="m/d/yyyy">
                  <c:v>44358</c:v>
                </c:pt>
                <c:pt idx="2" c:formatCode="m/d/yyyy">
                  <c:v>44359</c:v>
                </c:pt>
                <c:pt idx="3" c:formatCode="m/d/yyyy">
                  <c:v>44360</c:v>
                </c:pt>
                <c:pt idx="4" c:formatCode="m/d/yyyy">
                  <c:v>44361</c:v>
                </c:pt>
                <c:pt idx="5" c:formatCode="m/d/yyyy">
                  <c:v>44362</c:v>
                </c:pt>
                <c:pt idx="6" c:formatCode="m/d/yyyy">
                  <c:v>44363</c:v>
                </c:pt>
                <c:pt idx="7" c:formatCode="m/d/yyyy">
                  <c:v>44364</c:v>
                </c:pt>
                <c:pt idx="8" c:formatCode="m/d/yyyy">
                  <c:v>44365</c:v>
                </c:pt>
                <c:pt idx="9" c:formatCode="m/d/yyyy">
                  <c:v>44366</c:v>
                </c:pt>
                <c:pt idx="10" c:formatCode="m/d/yyyy">
                  <c:v>44367</c:v>
                </c:pt>
                <c:pt idx="11" c:formatCode="m/d/yyyy">
                  <c:v>44368</c:v>
                </c:pt>
                <c:pt idx="12" c:formatCode="m/d/yyyy">
                  <c:v>44369</c:v>
                </c:pt>
                <c:pt idx="13" c:formatCode="m/d/yyyy">
                  <c:v>44370</c:v>
                </c:pt>
                <c:pt idx="14" c:formatCode="m/d/yyyy">
                  <c:v>44371</c:v>
                </c:pt>
              </c:numCache>
            </c:numRef>
          </c:cat>
          <c:val>
            <c:numRef>
              <c:f>Data!$B$7:$B$21</c:f>
              <c:numCache>
                <c:formatCode>0.00</c:formatCode>
                <c:ptCount val="15"/>
                <c:pt idx="0">
                  <c:v>90.718</c:v>
                </c:pt>
                <c:pt idx="1">
                  <c:v>90.718</c:v>
                </c:pt>
                <c:pt idx="2">
                  <c:v>90.264</c:v>
                </c:pt>
                <c:pt idx="3">
                  <c:v>90.264</c:v>
                </c:pt>
                <c:pt idx="4">
                  <c:v>89.81</c:v>
                </c:pt>
                <c:pt idx="5">
                  <c:v>89.357</c:v>
                </c:pt>
                <c:pt idx="6">
                  <c:v>89.357</c:v>
                </c:pt>
                <c:pt idx="7">
                  <c:v>88.903</c:v>
                </c:pt>
                <c:pt idx="8">
                  <c:v>88.903</c:v>
                </c:pt>
                <c:pt idx="9">
                  <c:v>88.45</c:v>
                </c:pt>
                <c:pt idx="10">
                  <c:v>87.54</c:v>
                </c:pt>
                <c:pt idx="11">
                  <c:v>86.64</c:v>
                </c:pt>
                <c:pt idx="12">
                  <c:v>86.18</c:v>
                </c:pt>
                <c:pt idx="13">
                  <c:v>86.18</c:v>
                </c:pt>
                <c:pt idx="14">
                  <c:v>86.18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242657874"/>
        <c:axId val="651097820"/>
      </c:barChart>
      <c:lineChart>
        <c:grouping val="standard"/>
        <c:varyColors val="0"/>
        <c:ser>
          <c:idx val="0"/>
          <c:order val="1"/>
          <c:tx>
            <c:strRef>
              <c:f>Data!$H$6</c:f>
              <c:strCache>
                <c:ptCount val="1"/>
                <c:pt idx="0">
                  <c:v>Estimated body fat percentage</c:v>
                </c:pt>
              </c:strCache>
            </c:strRef>
          </c:tx>
          <c:spPr>
            <a:ln w="12700" cap="rnd" cmpd="sng" algn="ctr">
              <a:solidFill>
                <a:srgbClr val="C0C0C0"/>
              </a:solidFill>
              <a:prstDash val="solid"/>
              <a:round/>
            </a:ln>
          </c:spPr>
          <c:marker>
            <c:symbol val="diamond"/>
            <c:size val="7"/>
            <c:spPr>
              <a:solidFill>
                <a:srgbClr val="FF9900"/>
              </a:solidFill>
              <a:ln w="9525" cap="flat" cmpd="sng" algn="ctr">
                <a:solidFill>
                  <a:srgbClr val="800000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Data!$A$7:$A$21</c:f>
              <c:numCache>
                <c:formatCode>m/d/yyyy</c:formatCode>
                <c:ptCount val="15"/>
                <c:pt idx="0" c:formatCode="m/d/yyyy">
                  <c:v>44357</c:v>
                </c:pt>
                <c:pt idx="1" c:formatCode="m/d/yyyy">
                  <c:v>44358</c:v>
                </c:pt>
                <c:pt idx="2" c:formatCode="m/d/yyyy">
                  <c:v>44359</c:v>
                </c:pt>
                <c:pt idx="3" c:formatCode="m/d/yyyy">
                  <c:v>44360</c:v>
                </c:pt>
                <c:pt idx="4" c:formatCode="m/d/yyyy">
                  <c:v>44361</c:v>
                </c:pt>
                <c:pt idx="5" c:formatCode="m/d/yyyy">
                  <c:v>44362</c:v>
                </c:pt>
                <c:pt idx="6" c:formatCode="m/d/yyyy">
                  <c:v>44363</c:v>
                </c:pt>
                <c:pt idx="7" c:formatCode="m/d/yyyy">
                  <c:v>44364</c:v>
                </c:pt>
                <c:pt idx="8" c:formatCode="m/d/yyyy">
                  <c:v>44365</c:v>
                </c:pt>
                <c:pt idx="9" c:formatCode="m/d/yyyy">
                  <c:v>44366</c:v>
                </c:pt>
                <c:pt idx="10" c:formatCode="m/d/yyyy">
                  <c:v>44367</c:v>
                </c:pt>
                <c:pt idx="11" c:formatCode="m/d/yyyy">
                  <c:v>44368</c:v>
                </c:pt>
                <c:pt idx="12" c:formatCode="m/d/yyyy">
                  <c:v>44369</c:v>
                </c:pt>
                <c:pt idx="13" c:formatCode="m/d/yyyy">
                  <c:v>44370</c:v>
                </c:pt>
                <c:pt idx="14" c:formatCode="m/d/yyyy">
                  <c:v>44371</c:v>
                </c:pt>
              </c:numCache>
            </c:numRef>
          </c:cat>
          <c:val>
            <c:numRef>
              <c:f>Data!$H$7:$H$21</c:f>
              <c:numCache>
                <c:formatCode>0.00</c:formatCode>
                <c:ptCount val="15"/>
                <c:pt idx="0">
                  <c:v>19.29</c:v>
                </c:pt>
                <c:pt idx="1">
                  <c:v>19.29</c:v>
                </c:pt>
                <c:pt idx="2">
                  <c:v>18.3855478928477</c:v>
                </c:pt>
                <c:pt idx="3">
                  <c:v>17.3428295887619</c:v>
                </c:pt>
                <c:pt idx="4">
                  <c:v>17.4719515644137</c:v>
                </c:pt>
                <c:pt idx="5">
                  <c:v>17.6020968698591</c:v>
                </c:pt>
                <c:pt idx="6">
                  <c:v>17.6020968698591</c:v>
                </c:pt>
                <c:pt idx="7">
                  <c:v>16.6751790715724</c:v>
                </c:pt>
                <c:pt idx="8">
                  <c:v>16.6751790715724</c:v>
                </c:pt>
                <c:pt idx="9">
                  <c:v>16.8025782362917</c:v>
                </c:pt>
                <c:pt idx="10">
                  <c:v>17.062486234864</c:v>
                </c:pt>
                <c:pt idx="11">
                  <c:v>17.3249081832872</c:v>
                </c:pt>
                <c:pt idx="12">
                  <c:v>17.4611516012996</c:v>
                </c:pt>
                <c:pt idx="13">
                  <c:v>17.4611516012996</c:v>
                </c:pt>
                <c:pt idx="14">
                  <c:v>17.4611516012996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10756"/>
        <c:axId val="120054675"/>
      </c:lineChart>
      <c:catAx>
        <c:axId val="24265787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651097820"/>
        <c:crosses val="autoZero"/>
        <c:auto val="0"/>
        <c:lblAlgn val="ctr"/>
        <c:lblOffset val="100"/>
        <c:tickLblSkip val="1"/>
        <c:noMultiLvlLbl val="0"/>
      </c:catAx>
      <c:valAx>
        <c:axId val="651097820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200" b="1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r>
                  <a:rPr sz="1200"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rPr>
                  <a:t>kg</a:t>
                </a:r>
                <a:endParaRPr sz="12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微软雅黑" panose="020B0503020204020204" charset="-122"/>
                  <a:ea typeface="微软雅黑" panose="020B0503020204020204" charset="-122"/>
                  <a:cs typeface="微软雅黑" panose="020B0503020204020204" charset="-122"/>
                  <a:sym typeface="微软雅黑" panose="020B0503020204020204" charset="-122"/>
                </a:endParaRPr>
              </a:p>
            </c:rich>
          </c:tx>
          <c:layout>
            <c:manualLayout>
              <c:xMode val="edge"/>
              <c:yMode val="edge"/>
              <c:x val="0.00665926748057714"/>
              <c:y val="0.39967365096312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42657874"/>
        <c:crosses val="autoZero"/>
        <c:crossBetween val="between"/>
      </c:valAx>
      <c:catAx>
        <c:axId val="489110756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20054675"/>
        <c:crosses val="autoZero"/>
        <c:auto val="0"/>
        <c:lblAlgn val="ctr"/>
        <c:lblOffset val="100"/>
        <c:noMultiLvlLbl val="0"/>
      </c:catAx>
      <c:valAx>
        <c:axId val="120054675"/>
        <c:scaling>
          <c:orientation val="minMax"/>
        </c:scaling>
        <c:delete val="0"/>
        <c:axPos val="r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200" b="1" i="0" u="none" strike="noStrike" kern="1200" baseline="0">
                    <a:solidFill>
                      <a:srgbClr val="000000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  <a:r>
                  <a:rPr lang="zh-CN" altLang="en-US" sz="1200" b="1" i="0" u="none" strike="noStrike" baseline="0">
                    <a:solidFill>
                      <a:srgbClr val="000000">
                        <a:alpha val="100000"/>
                      </a:srgbClr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rPr>
                  <a:t>body fat percentage</a:t>
                </a:r>
                <a:endParaRPr lang="zh-CN" altLang="en-US" sz="1200" b="1" i="0" u="none" strike="noStrike" baseline="0">
                  <a:solidFill>
                    <a:srgbClr val="000000">
                      <a:alpha val="100000"/>
                    </a:srgbClr>
                  </a:solidFill>
                  <a:latin typeface="微软雅黑" panose="020B0503020204020204" charset="-122"/>
                  <a:ea typeface="微软雅黑" panose="020B0503020204020204" charset="-122"/>
                  <a:cs typeface="微软雅黑" panose="020B0503020204020204" charset="-122"/>
                  <a:sym typeface="微软雅黑" panose="020B0503020204020204" charset="-122"/>
                </a:endParaRPr>
              </a:p>
            </c:rich>
          </c:tx>
          <c:layout>
            <c:manualLayout>
              <c:xMode val="edge"/>
              <c:yMode val="edge"/>
              <c:x val="0.951165371809101"/>
              <c:y val="0.34910271809244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489110756"/>
        <c:crosses val="max"/>
        <c:crossBetween val="between"/>
      </c:valAx>
      <c:spPr>
        <a:gradFill rotWithShape="0">
          <a:gsLst>
            <a:gs pos="0">
              <a:srgbClr val="EAEAEA"/>
            </a:gs>
            <a:gs pos="100000">
              <a:srgbClr val="FFFFFF"/>
            </a:gs>
          </a:gsLst>
          <a:path path="rect">
            <a:fillToRect r="100000" b="100000"/>
          </a:path>
        </a:gradFill>
        <a:ln w="12700">
          <a:solidFill>
            <a:srgbClr val="C0C0C0"/>
          </a:solidFill>
          <a:prstDash val="solid"/>
        </a:ln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>
        <c:manualLayout>
          <c:xMode val="edge"/>
          <c:yMode val="edge"/>
          <c:x val="0.243267157844956"/>
          <c:y val="0.924965568627917"/>
          <c:w val="0.488"/>
          <c:h val="0.069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1200" b="1" i="0" u="none" strike="noStrike" kern="1200" baseline="0">
              <a:solidFill>
                <a:srgbClr val="000000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 rot="0" wrap="square" anchor="ctr" anchorCtr="1"/>
    <a:lstStyle/>
    <a:p>
      <a:pPr>
        <a:defRPr lang="zh-CN" sz="1200" b="0" i="0" u="none" strike="noStrike" baseline="0">
          <a:solidFill>
            <a:srgbClr val="000000">
              <a:alpha val="100000"/>
            </a:srgbClr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8934</xdr:colOff>
      <xdr:row>2</xdr:row>
      <xdr:rowOff>0</xdr:rowOff>
    </xdr:from>
    <xdr:to>
      <xdr:col>6</xdr:col>
      <xdr:colOff>675573</xdr:colOff>
      <xdr:row>4</xdr:row>
      <xdr:rowOff>0</xdr:rowOff>
    </xdr:to>
    <xdr:sp>
      <xdr:nvSpPr>
        <xdr:cNvPr id="2" name=" "/>
        <xdr:cNvSpPr txBox="1"/>
      </xdr:nvSpPr>
      <xdr:spPr>
        <a:xfrm>
          <a:off x="8890" y="1714500"/>
          <a:ext cx="6523990" cy="560070"/>
        </a:xfrm>
        <a:prstGeom prst="rect">
          <a:avLst/>
        </a:prstGeom>
        <a:solidFill>
          <a:srgbClr val="FFFFFF"/>
        </a:solidFill>
        <a:ln w="9525" cap="flat" cmpd="sng">
          <a:solidFill>
            <a:srgbClr val="C0C0C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27432" tIns="18288" rIns="0" bIns="18288" anchor="ctr" upright="1"/>
        <a:lstStyle/>
        <a:p>
          <a:pPr algn="l"/>
          <a:r>
            <a:rPr lang="en-US" altLang="zh-CN" sz="900">
              <a:solidFill>
                <a:srgbClr val="000000"/>
              </a:solidFill>
              <a:latin typeface="微软雅黑" panose="020B0503020204020204" charset="-122"/>
              <a:ea typeface="微软雅黑" panose="020B0503020204020204" charset="-122"/>
            </a:rPr>
            <a:t>Notice:You could change the data of Height Table on the right and the front five lines of the following table,then the data of the purple area will change automatically.</a:t>
          </a:r>
          <a:endParaRPr lang="en-US" altLang="zh-CN" sz="900">
            <a:solidFill>
              <a:srgbClr val="000000"/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4</xdr:col>
      <xdr:colOff>532735</xdr:colOff>
      <xdr:row>0</xdr:row>
      <xdr:rowOff>12253</xdr:rowOff>
    </xdr:from>
    <xdr:to>
      <xdr:col>8</xdr:col>
      <xdr:colOff>517968</xdr:colOff>
      <xdr:row>1</xdr:row>
      <xdr:rowOff>1458614</xdr:rowOff>
    </xdr:to>
    <xdr:pic>
      <xdr:nvPicPr>
        <xdr:cNvPr id="3" name="图片 2" descr="sporty-people-running-marathon-park-illustration_1262-18978"/>
        <xdr:cNvPicPr/>
      </xdr:nvPicPr>
      <xdr:blipFill>
        <a:blip r:embed="rId1"/>
        <a:srcRect l="208" t="16184" r="-208" b="14444"/>
        <a:stretch>
          <a:fillRect/>
        </a:stretch>
      </xdr:blipFill>
      <xdr:spPr>
        <a:xfrm>
          <a:off x="4408805" y="12065"/>
          <a:ext cx="4138295" cy="16116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31897</xdr:colOff>
      <xdr:row>3</xdr:row>
      <xdr:rowOff>50303</xdr:rowOff>
    </xdr:from>
    <xdr:to>
      <xdr:col>13</xdr:col>
      <xdr:colOff>162146</xdr:colOff>
      <xdr:row>36</xdr:row>
      <xdr:rowOff>151685</xdr:rowOff>
    </xdr:to>
    <xdr:graphicFrame>
      <xdr:nvGraphicFramePr>
        <xdr:cNvPr id="2" name="图表 1"/>
        <xdr:cNvGraphicFramePr/>
      </xdr:nvGraphicFramePr>
      <xdr:xfrm>
        <a:off x="31750" y="644525"/>
        <a:ext cx="9045575" cy="6638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437928</xdr:colOff>
      <xdr:row>31</xdr:row>
      <xdr:rowOff>88225</xdr:rowOff>
    </xdr:to>
    <xdr:graphicFrame>
      <xdr:nvGraphicFramePr>
        <xdr:cNvPr id="2" name="图表 1"/>
        <xdr:cNvGraphicFramePr/>
      </xdr:nvGraphicFramePr>
      <xdr:xfrm>
        <a:off x="0" y="0"/>
        <a:ext cx="8667115" cy="6229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437928</xdr:colOff>
      <xdr:row>31</xdr:row>
      <xdr:rowOff>88225</xdr:rowOff>
    </xdr:to>
    <xdr:graphicFrame>
      <xdr:nvGraphicFramePr>
        <xdr:cNvPr id="2" name="图表 1"/>
        <xdr:cNvGraphicFramePr/>
      </xdr:nvGraphicFramePr>
      <xdr:xfrm>
        <a:off x="0" y="0"/>
        <a:ext cx="8667115" cy="6229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/storage/emulated/0/documents/Fitness Plan-WPS Office.xlsx" TargetMode="External"/><Relationship Id="rId3" Type="http://schemas.openxmlformats.org/officeDocument/2006/relationships/hyperlink" Target="mailto:WPS@gmail.com?subject=Learn%20from%20WPS%20Academy" TargetMode="External"/><Relationship Id="rId2" Type="http://schemas.openxmlformats.org/officeDocument/2006/relationships/hyperlink" Target="http://academy.wps.com/academy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0"/>
  </sheetPr>
  <dimension ref="A1:I32"/>
  <sheetViews>
    <sheetView showGridLines="0" tabSelected="1" zoomScale="121" zoomScaleNormal="121" topLeftCell="C17" workbookViewId="0">
      <selection activeCell="C25" sqref="C25:E26"/>
    </sheetView>
  </sheetViews>
  <sheetFormatPr defaultColWidth="9" defaultRowHeight="15"/>
  <cols>
    <col min="1" max="1" width="15.125" style="1" customWidth="1"/>
    <col min="2" max="2" width="15.875" style="1" customWidth="1"/>
    <col min="3" max="3" width="9.25" style="1" customWidth="1"/>
    <col min="4" max="4" width="10.625" style="1" customWidth="1"/>
    <col min="5" max="5" width="9.25" style="1" customWidth="1"/>
    <col min="6" max="6" width="16.75" style="1" customWidth="1"/>
    <col min="7" max="7" width="14.5" style="1" customWidth="1"/>
    <col min="8" max="8" width="14" style="1" customWidth="1"/>
    <col min="9" max="9" width="14.375" style="1" customWidth="1"/>
    <col min="10" max="16384" width="9" style="1"/>
  </cols>
  <sheetData>
    <row r="1" ht="13" customHeight="1" spans="1:9">
      <c r="A1" s="3"/>
      <c r="B1" s="3"/>
      <c r="C1" s="3"/>
      <c r="D1" s="3"/>
      <c r="E1" s="3"/>
      <c r="F1" s="3"/>
      <c r="G1" s="3"/>
      <c r="H1" s="3"/>
      <c r="I1" s="3"/>
    </row>
    <row r="2" s="1" customFormat="1" ht="122" customHeight="1" spans="1:9">
      <c r="A2" s="4" t="s">
        <v>0</v>
      </c>
      <c r="B2" s="4"/>
      <c r="C2" s="4"/>
      <c r="D2" s="4"/>
      <c r="E2" s="5"/>
      <c r="F2" s="5"/>
      <c r="G2" s="5"/>
      <c r="H2" s="5"/>
      <c r="I2" s="5"/>
    </row>
    <row r="3" s="1" customFormat="1" ht="23.1" customHeight="1" spans="1:9">
      <c r="A3" s="6"/>
      <c r="B3" s="7"/>
      <c r="C3" s="7"/>
      <c r="D3" s="7"/>
      <c r="E3" s="7"/>
      <c r="F3" s="7"/>
      <c r="G3" s="7"/>
      <c r="H3" s="8" t="s">
        <v>1</v>
      </c>
      <c r="I3" s="23">
        <v>1</v>
      </c>
    </row>
    <row r="4" s="1" customFormat="1" ht="21" customHeight="1" spans="1:9">
      <c r="A4" s="7"/>
      <c r="B4" s="7"/>
      <c r="C4" s="7"/>
      <c r="D4" s="7"/>
      <c r="E4" s="7"/>
      <c r="F4" s="7"/>
      <c r="G4" s="7"/>
      <c r="H4" s="8" t="s">
        <v>2</v>
      </c>
      <c r="I4" s="24">
        <v>83.8</v>
      </c>
    </row>
    <row r="5" s="1" customFormat="1" ht="9" customHeight="1" spans="1:9">
      <c r="A5" s="7"/>
      <c r="B5" s="7"/>
      <c r="C5" s="7"/>
      <c r="D5" s="7"/>
      <c r="E5" s="7"/>
      <c r="F5" s="7"/>
      <c r="G5" s="7"/>
      <c r="H5" s="9"/>
      <c r="I5" s="9"/>
    </row>
    <row r="6" s="1" customFormat="1" ht="39" customHeight="1" spans="1:9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</row>
    <row r="7" s="2" customFormat="1" ht="22" customHeight="1" spans="1:9">
      <c r="A7" s="11">
        <v>44357</v>
      </c>
      <c r="B7" s="12">
        <v>90.718</v>
      </c>
      <c r="C7" s="12">
        <v>106.68</v>
      </c>
      <c r="D7" s="12">
        <v>91.44</v>
      </c>
      <c r="E7" s="13">
        <v>86.36</v>
      </c>
      <c r="F7" s="14">
        <f t="shared" ref="F7:F32" si="0">((((B7/0.45359)*1.082)+94.42)-((D7/2.54)*4.15))*0.45359</f>
        <v>73.2184978</v>
      </c>
      <c r="G7" s="14">
        <f t="shared" ref="G7:G32" si="1">B7-F7</f>
        <v>17.4995022</v>
      </c>
      <c r="H7" s="14">
        <f t="shared" ref="H7:H32" si="2">(G7*100)/B7</f>
        <v>19.29</v>
      </c>
      <c r="I7" s="14">
        <f t="shared" ref="I7:I32" si="3">B7/(($I$3+($I$4/100))^2)</f>
        <v>26.8535961286396</v>
      </c>
    </row>
    <row r="8" s="2" customFormat="1" ht="22" customHeight="1" spans="1:9">
      <c r="A8" s="11">
        <v>44358</v>
      </c>
      <c r="B8" s="15">
        <v>90.718</v>
      </c>
      <c r="C8" s="15">
        <v>106.68</v>
      </c>
      <c r="D8" s="15">
        <v>91.44</v>
      </c>
      <c r="E8" s="16">
        <v>86.36</v>
      </c>
      <c r="F8" s="17">
        <f t="shared" si="0"/>
        <v>73.2184978</v>
      </c>
      <c r="G8" s="17">
        <f t="shared" si="1"/>
        <v>17.4995022</v>
      </c>
      <c r="H8" s="17">
        <f t="shared" si="2"/>
        <v>19.29</v>
      </c>
      <c r="I8" s="17">
        <f t="shared" si="3"/>
        <v>26.8535961286396</v>
      </c>
    </row>
    <row r="9" s="2" customFormat="1" ht="22" customHeight="1" spans="1:9">
      <c r="A9" s="11">
        <v>44359</v>
      </c>
      <c r="B9" s="12">
        <v>90.264</v>
      </c>
      <c r="C9" s="12">
        <v>106.68</v>
      </c>
      <c r="D9" s="12">
        <v>90.17</v>
      </c>
      <c r="E9" s="13">
        <v>85.34</v>
      </c>
      <c r="F9" s="14">
        <f t="shared" si="0"/>
        <v>73.66846905</v>
      </c>
      <c r="G9" s="14">
        <f t="shared" si="1"/>
        <v>16.59553095</v>
      </c>
      <c r="H9" s="14">
        <f t="shared" si="2"/>
        <v>18.3855478928477</v>
      </c>
      <c r="I9" s="14">
        <f t="shared" si="3"/>
        <v>26.719206783169</v>
      </c>
    </row>
    <row r="10" s="2" customFormat="1" ht="22" customHeight="1" spans="1:9">
      <c r="A10" s="11">
        <v>44360</v>
      </c>
      <c r="B10" s="15">
        <v>90.264</v>
      </c>
      <c r="C10" s="15">
        <v>106.68</v>
      </c>
      <c r="D10" s="15">
        <v>88.9</v>
      </c>
      <c r="E10" s="16">
        <v>83.82</v>
      </c>
      <c r="F10" s="17">
        <f t="shared" si="0"/>
        <v>74.6096683</v>
      </c>
      <c r="G10" s="17">
        <f t="shared" si="1"/>
        <v>15.6543317</v>
      </c>
      <c r="H10" s="17">
        <f t="shared" si="2"/>
        <v>17.3428295887619</v>
      </c>
      <c r="I10" s="17">
        <f t="shared" si="3"/>
        <v>26.719206783169</v>
      </c>
    </row>
    <row r="11" s="2" customFormat="1" ht="22" customHeight="1" spans="1:9">
      <c r="A11" s="11">
        <v>44361</v>
      </c>
      <c r="B11" s="12">
        <v>89.81</v>
      </c>
      <c r="C11" s="12">
        <v>107.95</v>
      </c>
      <c r="D11" s="12">
        <v>88.9</v>
      </c>
      <c r="E11" s="13">
        <v>83.82</v>
      </c>
      <c r="F11" s="14">
        <f t="shared" si="0"/>
        <v>74.1184403</v>
      </c>
      <c r="G11" s="14">
        <f t="shared" si="1"/>
        <v>15.6915597</v>
      </c>
      <c r="H11" s="14">
        <f t="shared" si="2"/>
        <v>17.4719515644137</v>
      </c>
      <c r="I11" s="14">
        <f t="shared" si="3"/>
        <v>26.5848174376984</v>
      </c>
    </row>
    <row r="12" s="2" customFormat="1" ht="22" customHeight="1" spans="1:9">
      <c r="A12" s="11">
        <v>44362</v>
      </c>
      <c r="B12" s="15">
        <v>89.357</v>
      </c>
      <c r="C12" s="15">
        <v>107.95</v>
      </c>
      <c r="D12" s="15">
        <v>88.9</v>
      </c>
      <c r="E12" s="16">
        <v>83.82</v>
      </c>
      <c r="F12" s="17">
        <f t="shared" si="0"/>
        <v>73.6282943</v>
      </c>
      <c r="G12" s="17">
        <f t="shared" si="1"/>
        <v>15.7287057</v>
      </c>
      <c r="H12" s="17">
        <f t="shared" si="2"/>
        <v>17.6020968698591</v>
      </c>
      <c r="I12" s="17">
        <f t="shared" si="3"/>
        <v>26.450724104002</v>
      </c>
    </row>
    <row r="13" s="2" customFormat="1" ht="22" customHeight="1" spans="1:9">
      <c r="A13" s="11">
        <v>44363</v>
      </c>
      <c r="B13" s="12">
        <v>89.357</v>
      </c>
      <c r="C13" s="12">
        <v>107.95</v>
      </c>
      <c r="D13" s="12">
        <v>88.9</v>
      </c>
      <c r="E13" s="13">
        <v>83.82</v>
      </c>
      <c r="F13" s="14">
        <f t="shared" si="0"/>
        <v>73.6282943</v>
      </c>
      <c r="G13" s="14">
        <f t="shared" si="1"/>
        <v>15.7287057</v>
      </c>
      <c r="H13" s="14">
        <f t="shared" si="2"/>
        <v>17.6020968698591</v>
      </c>
      <c r="I13" s="14">
        <f t="shared" si="3"/>
        <v>26.450724104002</v>
      </c>
    </row>
    <row r="14" s="2" customFormat="1" ht="22" customHeight="1" spans="1:9">
      <c r="A14" s="11">
        <v>44364</v>
      </c>
      <c r="B14" s="15">
        <v>88.903</v>
      </c>
      <c r="C14" s="15">
        <v>107.95</v>
      </c>
      <c r="D14" s="15">
        <v>87.63</v>
      </c>
      <c r="E14" s="16">
        <v>83.82</v>
      </c>
      <c r="F14" s="17">
        <f t="shared" si="0"/>
        <v>74.07826555</v>
      </c>
      <c r="G14" s="17">
        <f t="shared" si="1"/>
        <v>14.82473445</v>
      </c>
      <c r="H14" s="17">
        <f t="shared" si="2"/>
        <v>16.6751790715724</v>
      </c>
      <c r="I14" s="17">
        <f t="shared" si="3"/>
        <v>26.3163347585314</v>
      </c>
    </row>
    <row r="15" s="2" customFormat="1" ht="22" customHeight="1" spans="1:9">
      <c r="A15" s="11">
        <v>44365</v>
      </c>
      <c r="B15" s="12">
        <v>88.903</v>
      </c>
      <c r="C15" s="12">
        <v>107.95</v>
      </c>
      <c r="D15" s="12">
        <v>87.63</v>
      </c>
      <c r="E15" s="13">
        <v>83.82</v>
      </c>
      <c r="F15" s="14">
        <f t="shared" si="0"/>
        <v>74.07826555</v>
      </c>
      <c r="G15" s="14">
        <f t="shared" si="1"/>
        <v>14.82473445</v>
      </c>
      <c r="H15" s="14">
        <f t="shared" si="2"/>
        <v>16.6751790715724</v>
      </c>
      <c r="I15" s="14">
        <f t="shared" si="3"/>
        <v>26.3163347585314</v>
      </c>
    </row>
    <row r="16" s="2" customFormat="1" ht="22" customHeight="1" spans="1:9">
      <c r="A16" s="11">
        <v>44366</v>
      </c>
      <c r="B16" s="15">
        <v>88.45</v>
      </c>
      <c r="C16" s="15">
        <v>107.95</v>
      </c>
      <c r="D16" s="15">
        <v>87.63</v>
      </c>
      <c r="E16" s="16">
        <v>83.82</v>
      </c>
      <c r="F16" s="17">
        <f t="shared" si="0"/>
        <v>73.58811955</v>
      </c>
      <c r="G16" s="17">
        <f t="shared" si="1"/>
        <v>14.86188045</v>
      </c>
      <c r="H16" s="17">
        <f t="shared" si="2"/>
        <v>16.8025782362917</v>
      </c>
      <c r="I16" s="17">
        <f t="shared" si="3"/>
        <v>26.1822414248349</v>
      </c>
    </row>
    <row r="17" s="2" customFormat="1" ht="22" customHeight="1" spans="1:9">
      <c r="A17" s="11">
        <v>44367</v>
      </c>
      <c r="B17" s="12">
        <v>87.54</v>
      </c>
      <c r="C17" s="12">
        <v>107.95</v>
      </c>
      <c r="D17" s="12">
        <v>87.63</v>
      </c>
      <c r="E17" s="13">
        <v>83.82</v>
      </c>
      <c r="F17" s="14">
        <f t="shared" si="0"/>
        <v>72.60349955</v>
      </c>
      <c r="G17" s="14">
        <f t="shared" si="1"/>
        <v>14.93650045</v>
      </c>
      <c r="H17" s="14">
        <f t="shared" si="2"/>
        <v>17.062486234864</v>
      </c>
      <c r="I17" s="14">
        <f t="shared" si="3"/>
        <v>25.9128707103454</v>
      </c>
    </row>
    <row r="18" s="2" customFormat="1" ht="22" customHeight="1" spans="1:9">
      <c r="A18" s="11">
        <v>44368</v>
      </c>
      <c r="B18" s="15">
        <v>86.64</v>
      </c>
      <c r="C18" s="15">
        <v>107.95</v>
      </c>
      <c r="D18" s="15">
        <v>87.63</v>
      </c>
      <c r="E18" s="16">
        <v>83.82</v>
      </c>
      <c r="F18" s="17">
        <f t="shared" si="0"/>
        <v>71.62969955</v>
      </c>
      <c r="G18" s="17">
        <f t="shared" si="1"/>
        <v>15.01030045</v>
      </c>
      <c r="H18" s="17">
        <f t="shared" si="2"/>
        <v>17.3249081832872</v>
      </c>
      <c r="I18" s="17">
        <f t="shared" si="3"/>
        <v>25.6464601135975</v>
      </c>
    </row>
    <row r="19" s="2" customFormat="1" ht="22" customHeight="1" spans="1:9">
      <c r="A19" s="11">
        <v>44369</v>
      </c>
      <c r="B19" s="12">
        <v>86.18</v>
      </c>
      <c r="C19" s="12">
        <v>107.95</v>
      </c>
      <c r="D19" s="12">
        <v>87.63</v>
      </c>
      <c r="E19" s="13">
        <v>83.82</v>
      </c>
      <c r="F19" s="14">
        <f t="shared" si="0"/>
        <v>71.13197955</v>
      </c>
      <c r="G19" s="14">
        <f t="shared" si="1"/>
        <v>15.04802045</v>
      </c>
      <c r="H19" s="14">
        <f t="shared" si="2"/>
        <v>17.4611516012996</v>
      </c>
      <c r="I19" s="14">
        <f t="shared" si="3"/>
        <v>25.5102946974819</v>
      </c>
    </row>
    <row r="20" s="2" customFormat="1" ht="22" customHeight="1" spans="1:9">
      <c r="A20" s="11">
        <v>44370</v>
      </c>
      <c r="B20" s="15">
        <v>86.18</v>
      </c>
      <c r="C20" s="15">
        <v>109.22</v>
      </c>
      <c r="D20" s="15">
        <v>87.63</v>
      </c>
      <c r="E20" s="16">
        <v>83.82</v>
      </c>
      <c r="F20" s="17">
        <f t="shared" si="0"/>
        <v>71.13197955</v>
      </c>
      <c r="G20" s="17">
        <f t="shared" si="1"/>
        <v>15.04802045</v>
      </c>
      <c r="H20" s="17">
        <f t="shared" si="2"/>
        <v>17.4611516012996</v>
      </c>
      <c r="I20" s="17">
        <f t="shared" si="3"/>
        <v>25.5102946974819</v>
      </c>
    </row>
    <row r="21" s="2" customFormat="1" ht="22" customHeight="1" spans="1:9">
      <c r="A21" s="11">
        <v>44371</v>
      </c>
      <c r="B21" s="12">
        <v>86.18</v>
      </c>
      <c r="C21" s="12">
        <v>109.22</v>
      </c>
      <c r="D21" s="12">
        <v>87.63</v>
      </c>
      <c r="E21" s="13">
        <v>83.82</v>
      </c>
      <c r="F21" s="14">
        <f t="shared" si="0"/>
        <v>71.13197955</v>
      </c>
      <c r="G21" s="14">
        <f t="shared" si="1"/>
        <v>15.04802045</v>
      </c>
      <c r="H21" s="14">
        <f t="shared" si="2"/>
        <v>17.4611516012996</v>
      </c>
      <c r="I21" s="14">
        <f t="shared" si="3"/>
        <v>25.5102946974819</v>
      </c>
    </row>
    <row r="25" spans="1:5">
      <c r="A25" s="18" t="s">
        <v>12</v>
      </c>
      <c r="B25" s="19"/>
      <c r="C25" s="20" t="s">
        <v>12</v>
      </c>
      <c r="D25" s="20"/>
      <c r="E25" s="20"/>
    </row>
    <row r="26" spans="1:5">
      <c r="A26" s="18"/>
      <c r="B26" s="19"/>
      <c r="C26" s="20"/>
      <c r="D26" s="20"/>
      <c r="E26" s="20"/>
    </row>
    <row r="27" spans="1:5">
      <c r="A27" s="18" t="s">
        <v>13</v>
      </c>
      <c r="B27" s="19"/>
      <c r="C27" s="25" t="s">
        <v>14</v>
      </c>
      <c r="D27" s="20"/>
      <c r="E27" s="20"/>
    </row>
    <row r="28" spans="1:5">
      <c r="A28" s="18"/>
      <c r="B28" s="19"/>
      <c r="C28" s="20"/>
      <c r="D28" s="20"/>
      <c r="E28" s="20"/>
    </row>
    <row r="29" spans="1:5">
      <c r="A29" s="18" t="s">
        <v>15</v>
      </c>
      <c r="B29" s="19"/>
      <c r="C29" s="20" t="s">
        <v>15</v>
      </c>
      <c r="D29" s="20"/>
      <c r="E29" s="20"/>
    </row>
    <row r="30" spans="1:5">
      <c r="A30" s="18"/>
      <c r="B30" s="19"/>
      <c r="C30" s="20"/>
      <c r="D30" s="20"/>
      <c r="E30" s="20"/>
    </row>
    <row r="31" spans="1:5">
      <c r="A31" s="21" t="s">
        <v>16</v>
      </c>
      <c r="B31" s="22"/>
      <c r="C31" s="20" t="s">
        <v>17</v>
      </c>
      <c r="D31" s="20"/>
      <c r="E31" s="20"/>
    </row>
    <row r="32" spans="1:5">
      <c r="A32" s="21"/>
      <c r="B32" s="22"/>
      <c r="C32" s="20"/>
      <c r="D32" s="20"/>
      <c r="E32" s="20"/>
    </row>
  </sheetData>
  <mergeCells count="9">
    <mergeCell ref="A2:D2"/>
    <mergeCell ref="A25:B26"/>
    <mergeCell ref="A27:B28"/>
    <mergeCell ref="A29:B30"/>
    <mergeCell ref="A31:B32"/>
    <mergeCell ref="C27:E28"/>
    <mergeCell ref="C29:E30"/>
    <mergeCell ref="C31:E32"/>
    <mergeCell ref="C25:E26"/>
  </mergeCells>
  <hyperlinks>
    <hyperlink ref="C25:E26" r:id="rId2" display="WPS Academy"/>
    <hyperlink ref="C25:E26" r:id="rId2" display="WPS Academy"/>
    <hyperlink ref="C29:E30" r:id="rId3" display="Email"/>
    <hyperlink ref="C31:E32" r:id="rId4" display="Other Excel"/>
    <hyperlink ref="C27:E28" location="'Weight and BMI Chart'!C27" display="Weight and BMI Chart'!C27"/>
    <hyperlink ref="C29:E30" r:id="rId3" display="Email"/>
    <hyperlink ref="C25:E26" r:id="rId2" display="WPS Academy"/>
  </hyperlinks>
  <printOptions horizontalCentered="1"/>
  <pageMargins left="0.75" right="0.75" top="1" bottom="1" header="0.5" footer="0.5"/>
  <pageSetup paperSize="9" fitToWidth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OutlineSymbols="0" zoomScale="49" zoomScaleNormal="49" topLeftCell="G12" workbookViewId="0">
      <selection activeCell="O38" sqref="O38"/>
    </sheetView>
  </sheetViews>
  <sheetFormatPr defaultColWidth="9" defaultRowHeight="15.6"/>
  <sheetData/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OutlineSymbols="0" zoomScale="37" zoomScaleNormal="37" workbookViewId="0">
      <selection activeCell="H50" sqref="H50"/>
    </sheetView>
  </sheetViews>
  <sheetFormatPr defaultColWidth="9" defaultRowHeight="15.6"/>
  <sheetData/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OutlineSymbols="0" zoomScale="44" zoomScaleNormal="44" workbookViewId="0">
      <selection activeCell="L41" sqref="L41"/>
    </sheetView>
  </sheetViews>
  <sheetFormatPr defaultColWidth="9" defaultRowHeight="15.6"/>
  <sheetData/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Kingsoft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Data</vt:lpstr>
      <vt:lpstr>Measurement Chart</vt:lpstr>
      <vt:lpstr>Weight and BMI Chart</vt:lpstr>
      <vt:lpstr>Weight and Body Fat Chart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</dc:creator>
  <cp:lastModifiedBy>WPS</cp:lastModifiedBy>
  <dcterms:created xsi:type="dcterms:W3CDTF">2002-06-20T11:54:00Z</dcterms:created>
  <dcterms:modified xsi:type="dcterms:W3CDTF">2021-11-26T02:21:48Z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TC010219662052</vt:lpwstr>
  </property>
  <property fmtid="{D5CDD505-2E9C-101B-9397-08002B2CF9AE}" pid="3" name="KSOProductBuildVer">
    <vt:lpwstr>1033-11.2.0.10323</vt:lpwstr>
  </property>
  <property fmtid="{D5CDD505-2E9C-101B-9397-08002B2CF9AE}" pid="4" name="ICV">
    <vt:lpwstr>C180D7BC29A74E3889EBC3D4380DA995</vt:lpwstr>
  </property>
</Properties>
</file>